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83" i="1" l="1"/>
  <c r="C79" i="1"/>
  <c r="C62" i="1"/>
  <c r="C29" i="1"/>
  <c r="C15" i="1"/>
  <c r="C9" i="1"/>
  <c r="C7" i="1" l="1"/>
</calcChain>
</file>

<file path=xl/sharedStrings.xml><?xml version="1.0" encoding="utf-8"?>
<sst xmlns="http://schemas.openxmlformats.org/spreadsheetml/2006/main" count="90" uniqueCount="89">
  <si>
    <t>Załącznik nr 1</t>
  </si>
  <si>
    <t>wartość netto</t>
  </si>
  <si>
    <t>Lp.</t>
  </si>
  <si>
    <t>Wyszczególnienie</t>
  </si>
  <si>
    <t>Kwota</t>
  </si>
  <si>
    <t>budynki i lokale</t>
  </si>
  <si>
    <t>Budynek garażowo- magazynowy 59,8 m² - stan dobry</t>
  </si>
  <si>
    <t>Budynek główny 3 kondygnacyjny o pow. 4 053,17 - stan dobry</t>
  </si>
  <si>
    <t>Budynek pracowni zawodowych o pow. 1 680,15- stan b. dobry</t>
  </si>
  <si>
    <t>Hala sportowa, pow. 2 339,31 - stan b. dobry</t>
  </si>
  <si>
    <t>obiekty inżynierii lądowej i wodnej</t>
  </si>
  <si>
    <t>Kanalizacja sanitarna z rur PCV 378mb - stan dobry</t>
  </si>
  <si>
    <t>Kanalizacja deszczowa z rur PCV 674 mb - stan dobry</t>
  </si>
  <si>
    <t>Sieć niskoparametrowa cieplna 23,5 mb - stan dobry</t>
  </si>
  <si>
    <t>Instalacja elektroenergetyczna, oświetlenie boisk, przyłącze kanalizacji sanitarnej - stan dobry</t>
  </si>
  <si>
    <t>Utwardzenie placu, chodniki z kostki brukowej 670 m² - stan dobry</t>
  </si>
  <si>
    <t>Oświetlenie terenu- stan dobry</t>
  </si>
  <si>
    <t>Ciąg pieszo - jezdny i trawnik;  stan zadowalający</t>
  </si>
  <si>
    <t>Parkingi o pow. 460m, chodniki - pow. 91 m², krawężniki - 472 m² - stan dobry</t>
  </si>
  <si>
    <t>Drogi wewnętrzne z kostki brukowej o pow. 2 747 m² - stan dobry</t>
  </si>
  <si>
    <t>Boisko do gry w piłkę nożną z nawierzchnioą z trawy syntetycznej, boisko do gry w koszykówkę i siatkówkę ,,Orlik"- stan dobry</t>
  </si>
  <si>
    <t>Ogrodzenie boiska ( w tym piłkouchwyty) - stan dobry</t>
  </si>
  <si>
    <t>urządzenia techniczne, maszyny, wyposażenie produkcyjne i handlowe</t>
  </si>
  <si>
    <t>Szafa chłodnicza- stan dobry</t>
  </si>
  <si>
    <t>Zmywarka- stan dobry</t>
  </si>
  <si>
    <t>Kuchnia z piekarnikiem- stan dobry</t>
  </si>
  <si>
    <t>Patelnia elektryczna- stan dobry</t>
  </si>
  <si>
    <t>Szafa przelotowa- stan dobry</t>
  </si>
  <si>
    <t>Wózek do dań gorących- stan dobry</t>
  </si>
  <si>
    <t>Piec konwekcyjno - parowy - 1 szt. ; st. b.dobry</t>
  </si>
  <si>
    <t>Zmywarka uniwersalna 2 szt - stan bardzo dobry</t>
  </si>
  <si>
    <t>Robot wielofunkcyjny - 2 szt. - stan bardzo dobry</t>
  </si>
  <si>
    <t>Wózek do flambirowania - stan b. dobry</t>
  </si>
  <si>
    <t>Telewizor SAMSUNG 10 sztuk- stan b. dobry</t>
  </si>
  <si>
    <t>Platforma pionowa KALI</t>
  </si>
  <si>
    <t>Winda dla osób niepełnosprawnych - stan dobry</t>
  </si>
  <si>
    <t>Dźwig hydrauliczny GLF MRL- MC; stan b. dobry</t>
  </si>
  <si>
    <t>System alarmowy boisk ,,Orlik" - stan dobry</t>
  </si>
  <si>
    <t>System alarmowy- bud. pracowni zawodowych - stan b. dobry</t>
  </si>
  <si>
    <t>Klimatyzator ścienny - trwały montaż , stan dobry</t>
  </si>
  <si>
    <t>Klimatyzator - stan dobry</t>
  </si>
  <si>
    <t>Wentylacja- stan dobry</t>
  </si>
  <si>
    <t>Centrala dachowa z automatyką (3 szt.)- stan b. dobry</t>
  </si>
  <si>
    <t>Centrala nawiewno- wywiewna - stan b. dobry</t>
  </si>
  <si>
    <t>Centrala nawiewno-wywiewna - stan b. dobry</t>
  </si>
  <si>
    <t>Projektor przenośny Toschiba- stan b. dobry</t>
  </si>
  <si>
    <t>Projektor Sanyo - stan b.dobry</t>
  </si>
  <si>
    <t>Tablica interaktywna - stan b.dobry</t>
  </si>
  <si>
    <t>Sieć komputerowa - stan b. dobry</t>
  </si>
  <si>
    <t>Stanowisko diagnostyczne - stan b. dobry</t>
  </si>
  <si>
    <t>inne środki trwałe</t>
  </si>
  <si>
    <t>Urządzenie wielofunkcyjne IR - 100- stan dobry</t>
  </si>
  <si>
    <t>Maszyna czyszcząca - stan  dobry</t>
  </si>
  <si>
    <t>Stół warsztatowy wyspowy, 2 sztuki -stan b. dobry</t>
  </si>
  <si>
    <t>Lada barowa z termoodpornym blatem- stan b. dobry</t>
  </si>
  <si>
    <t>Lada recepcyjna- stan b. dobry</t>
  </si>
  <si>
    <t>Sejf podblatowy- stan b. dobry</t>
  </si>
  <si>
    <t>Wyposażenie boisk  Orlik w sprzęt sportowy- stan dobry</t>
  </si>
  <si>
    <t>Przegroda kurtynowa ( 2 sztuki) - stan b. dobry</t>
  </si>
  <si>
    <t>Kosze podwieszane do dźwigara ( 2 sztuki) - stan b. dobry</t>
  </si>
  <si>
    <t>Tablica wyników - stan b. dobry</t>
  </si>
  <si>
    <t>Kosz najazdowy - stan b. dobry</t>
  </si>
  <si>
    <t>Atlas do ćwiczeń ogólnorozwojowych - stan b. dobry</t>
  </si>
  <si>
    <t>Siedziska z tworzych sztucznych (kpl) - stan b. dobry</t>
  </si>
  <si>
    <t>Trybuny teleskopowe stan b. dobry</t>
  </si>
  <si>
    <t>wartości niematerialne i prawne</t>
  </si>
  <si>
    <t>Inne prawa majątkowe</t>
  </si>
  <si>
    <t xml:space="preserve"> nie występują</t>
  </si>
  <si>
    <t>Ogrodzenie od strony ul. Popiełuszki 8-  stan dobry</t>
  </si>
  <si>
    <t>Stan mienia komunalnego na dzień 31 grudnia 2017 roku</t>
  </si>
  <si>
    <t>Urządzenie alarmowe - stan dobry</t>
  </si>
  <si>
    <t>Zestaw komputerowy- stan b.dobry</t>
  </si>
  <si>
    <t>Zmiany w stanie mienia komunalnego w porównianiu z dniem 31 grudnia 2016 roku</t>
  </si>
  <si>
    <t>Zestaw komputerowy PT -399 Prezydent Miasta Siedlce</t>
  </si>
  <si>
    <t>Amortyzacja środków trwałych  za 2017 rok</t>
  </si>
  <si>
    <t>1. Zagalska Jolanta - wynajem części garażu; umowa na okres 01.01.2017 r - 31.12.2017r.</t>
  </si>
  <si>
    <t>Dochody uzyskiwane z tytułu wykonania prawa własności i innych praw majątkowych (wykonanie w 2017 roku)</t>
  </si>
  <si>
    <t>2. Okręgowa Komisja Egzaminacyjna  - sprawdzanie prac maturalnych oraz  szkolenie egzaminatorów 19-21.05.2017;26- 27-28.05.2017,</t>
  </si>
  <si>
    <t>5. Hala sportowa - wynajem Agencja Rozwoju  Miasta Siedlce umowa na okres 01.01.2017-31.08.2020 r.</t>
  </si>
  <si>
    <t>System sygnalizacji pożaru w bud. pracowni zawodow.- stan b. dobry</t>
  </si>
  <si>
    <t>Siedlce, dn. 23.02.2018r.</t>
  </si>
  <si>
    <t>Parkingi dla samochodów osobowych, ciągi pieszo- jezdne o pow. 3 213,74 m2,  stan b. dobry</t>
  </si>
  <si>
    <t>Kompleks 2 boisk sportowych - kontener systemowy z instalacją i armaturą sanitarną  i elektryczną, - stan dobry</t>
  </si>
  <si>
    <t>4.Towarzystwo Wiedzy Powszechnej- wynajem sal na działalność edukacyjną ; umowa na okres  01.01.2017-30.06.2017</t>
  </si>
  <si>
    <t>3. Koziestański Janusz -szczęka na sklepik szkolny 01.01.2017 - 31.12.2017</t>
  </si>
  <si>
    <t>grunty- tereny zielone</t>
  </si>
  <si>
    <t>inwestycje rozpoczęte -brak</t>
  </si>
  <si>
    <t>środki transportu-brak</t>
  </si>
  <si>
    <t>grunty- tereny zielone-zmniejszenie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</si>
</sst>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horizontal="right"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4" fillId="0" borderId="5" xfId="0" applyNumberFormat="1" applyFont="1" applyBorder="1" applyAlignment="1">
      <alignment wrapText="1"/>
    </xf>
    <xf numFmtId="4" fontId="0" fillId="0" borderId="0" xfId="0" applyNumberFormat="1" applyAlignment="1">
      <alignment wrapText="1"/>
    </xf>
    <xf numFmtId="0" fontId="5" fillId="0" borderId="6" xfId="0" applyFont="1" applyBorder="1" applyAlignment="1">
      <alignment wrapText="1"/>
    </xf>
    <xf numFmtId="4" fontId="4" fillId="0" borderId="8" xfId="0" applyNumberFormat="1" applyFont="1" applyBorder="1" applyAlignment="1">
      <alignment wrapText="1"/>
    </xf>
    <xf numFmtId="0" fontId="3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" fontId="3" fillId="0" borderId="8" xfId="0" applyNumberFormat="1" applyFont="1" applyBorder="1" applyAlignment="1">
      <alignment wrapText="1"/>
    </xf>
    <xf numFmtId="4" fontId="0" fillId="0" borderId="7" xfId="0" applyNumberForma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9" xfId="0" applyFont="1" applyBorder="1" applyAlignment="1">
      <alignment wrapText="1"/>
    </xf>
    <xf numFmtId="4" fontId="3" fillId="0" borderId="10" xfId="0" applyNumberFormat="1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3" fillId="0" borderId="7" xfId="0" applyFont="1" applyBorder="1" applyAlignment="1">
      <alignment horizontal="left"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5" fillId="0" borderId="14" xfId="0" applyFont="1" applyBorder="1" applyAlignment="1">
      <alignment wrapText="1"/>
    </xf>
    <xf numFmtId="4" fontId="5" fillId="0" borderId="15" xfId="0" applyNumberFormat="1" applyFont="1" applyBorder="1" applyAlignment="1">
      <alignment wrapText="1"/>
    </xf>
    <xf numFmtId="4" fontId="5" fillId="0" borderId="16" xfId="0" applyNumberFormat="1" applyFont="1" applyBorder="1" applyAlignment="1">
      <alignment wrapText="1"/>
    </xf>
    <xf numFmtId="2" fontId="5" fillId="0" borderId="8" xfId="0" applyNumberFormat="1" applyFont="1" applyBorder="1" applyAlignment="1">
      <alignment horizontal="right" wrapText="1"/>
    </xf>
    <xf numFmtId="0" fontId="2" fillId="0" borderId="17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4" fontId="4" fillId="0" borderId="8" xfId="0" applyNumberFormat="1" applyFont="1" applyBorder="1" applyAlignment="1">
      <alignment vertical="center" wrapText="1"/>
    </xf>
    <xf numFmtId="0" fontId="2" fillId="0" borderId="11" xfId="0" applyFont="1" applyBorder="1" applyAlignment="1">
      <alignment vertical="top" wrapText="1"/>
    </xf>
    <xf numFmtId="0" fontId="3" fillId="0" borderId="7" xfId="0" applyFont="1" applyBorder="1" applyAlignment="1">
      <alignment wrapText="1"/>
    </xf>
    <xf numFmtId="4" fontId="5" fillId="0" borderId="10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top" wrapText="1"/>
    </xf>
    <xf numFmtId="0" fontId="3" fillId="0" borderId="13" xfId="0" applyFont="1" applyBorder="1" applyAlignment="1">
      <alignment wrapText="1"/>
    </xf>
    <xf numFmtId="4" fontId="5" fillId="0" borderId="8" xfId="0" applyNumberFormat="1" applyFont="1" applyBorder="1" applyAlignment="1">
      <alignment vertical="center" wrapText="1"/>
    </xf>
    <xf numFmtId="43" fontId="4" fillId="0" borderId="8" xfId="0" applyNumberFormat="1" applyFont="1" applyBorder="1" applyAlignment="1">
      <alignment horizontal="right" wrapText="1"/>
    </xf>
    <xf numFmtId="0" fontId="2" fillId="0" borderId="18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" fontId="5" fillId="0" borderId="8" xfId="0" applyNumberFormat="1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1" fillId="0" borderId="14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4" fontId="4" fillId="0" borderId="8" xfId="0" applyNumberFormat="1" applyFont="1" applyBorder="1" applyAlignment="1">
      <alignment vertical="top" wrapText="1"/>
    </xf>
    <xf numFmtId="0" fontId="8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4" fontId="4" fillId="0" borderId="10" xfId="0" applyNumberFormat="1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10" fillId="0" borderId="7" xfId="0" applyFont="1" applyBorder="1" applyAlignment="1">
      <alignment vertical="top" wrapText="1"/>
    </xf>
    <xf numFmtId="2" fontId="5" fillId="0" borderId="16" xfId="0" applyNumberFormat="1" applyFont="1" applyBorder="1" applyAlignment="1">
      <alignment wrapText="1"/>
    </xf>
    <xf numFmtId="0" fontId="4" fillId="0" borderId="9" xfId="0" applyFont="1" applyBorder="1" applyAlignment="1">
      <alignment wrapText="1"/>
    </xf>
    <xf numFmtId="2" fontId="5" fillId="0" borderId="20" xfId="0" applyNumberFormat="1" applyFont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="96" zoomScaleNormal="96" workbookViewId="0">
      <selection activeCell="B5" sqref="B5"/>
    </sheetView>
  </sheetViews>
  <sheetFormatPr defaultRowHeight="15"/>
  <cols>
    <col min="1" max="1" width="5" customWidth="1"/>
    <col min="2" max="2" width="65.85546875" customWidth="1"/>
    <col min="3" max="3" width="18.140625" customWidth="1"/>
    <col min="5" max="5" width="40.5703125" customWidth="1"/>
    <col min="6" max="6" width="12.7109375" bestFit="1" customWidth="1"/>
  </cols>
  <sheetData>
    <row r="1" spans="1:7">
      <c r="C1" t="s">
        <v>0</v>
      </c>
    </row>
    <row r="2" spans="1:7" ht="9" customHeight="1"/>
    <row r="3" spans="1:7" s="2" customFormat="1" ht="6.75" customHeight="1">
      <c r="A3" s="1"/>
      <c r="B3" s="1"/>
      <c r="C3" s="1"/>
    </row>
    <row r="4" spans="1:7" s="2" customFormat="1" ht="12.75" customHeight="1" thickBot="1">
      <c r="A4"/>
      <c r="B4"/>
      <c r="C4" t="s">
        <v>1</v>
      </c>
    </row>
    <row r="5" spans="1:7" s="2" customFormat="1" ht="15" customHeight="1" thickTop="1" thickBot="1">
      <c r="A5" s="3" t="s">
        <v>2</v>
      </c>
      <c r="B5" s="3" t="s">
        <v>3</v>
      </c>
      <c r="C5" s="3" t="s">
        <v>4</v>
      </c>
    </row>
    <row r="6" spans="1:7" s="2" customFormat="1" ht="15" customHeight="1" thickTop="1" thickBot="1">
      <c r="A6" s="4">
        <v>1</v>
      </c>
      <c r="B6" s="4">
        <v>2</v>
      </c>
      <c r="C6" s="4">
        <v>3</v>
      </c>
      <c r="E6" s="5"/>
    </row>
    <row r="7" spans="1:7" s="2" customFormat="1" ht="15.75" thickTop="1">
      <c r="A7" s="6">
        <v>1</v>
      </c>
      <c r="B7" s="7" t="s">
        <v>69</v>
      </c>
      <c r="C7" s="8">
        <f>SUM(C9+C15+C29+C62)</f>
        <v>16673224.34</v>
      </c>
      <c r="E7" s="9"/>
    </row>
    <row r="8" spans="1:7" s="2" customFormat="1">
      <c r="A8" s="49"/>
      <c r="B8" s="51" t="s">
        <v>85</v>
      </c>
      <c r="C8" s="50">
        <v>0</v>
      </c>
      <c r="E8" s="9"/>
    </row>
    <row r="9" spans="1:7" s="2" customFormat="1">
      <c r="A9" s="10"/>
      <c r="B9" s="13" t="s">
        <v>5</v>
      </c>
      <c r="C9" s="11">
        <f>SUM(C10:C14)</f>
        <v>13659822.800000001</v>
      </c>
    </row>
    <row r="10" spans="1:7" s="2" customFormat="1" ht="30">
      <c r="A10" s="10"/>
      <c r="B10" s="12" t="s">
        <v>82</v>
      </c>
      <c r="C10" s="14">
        <v>175729.17</v>
      </c>
      <c r="F10" s="9"/>
    </row>
    <row r="11" spans="1:7" s="2" customFormat="1">
      <c r="A11" s="10"/>
      <c r="B11" s="12" t="s">
        <v>6</v>
      </c>
      <c r="C11" s="15">
        <v>44623.32</v>
      </c>
      <c r="E11" s="16"/>
    </row>
    <row r="12" spans="1:7" s="2" customFormat="1">
      <c r="A12" s="10"/>
      <c r="B12" s="12" t="s">
        <v>7</v>
      </c>
      <c r="C12" s="14">
        <v>2996762.72</v>
      </c>
      <c r="E12" s="9"/>
      <c r="G12" s="17"/>
    </row>
    <row r="13" spans="1:7" s="2" customFormat="1">
      <c r="A13" s="10"/>
      <c r="B13" s="12" t="s">
        <v>8</v>
      </c>
      <c r="C13" s="14">
        <v>5830302.1900000004</v>
      </c>
    </row>
    <row r="14" spans="1:7" s="2" customFormat="1">
      <c r="A14" s="10"/>
      <c r="B14" s="12" t="s">
        <v>9</v>
      </c>
      <c r="C14" s="14">
        <v>4612405.4000000004</v>
      </c>
    </row>
    <row r="15" spans="1:7" s="2" customFormat="1">
      <c r="A15" s="10"/>
      <c r="B15" s="13" t="s">
        <v>10</v>
      </c>
      <c r="C15" s="11">
        <f>SUM(C16:C28)</f>
        <v>2541312.73</v>
      </c>
      <c r="E15" s="9"/>
    </row>
    <row r="16" spans="1:7" s="2" customFormat="1">
      <c r="A16" s="10"/>
      <c r="B16" s="12" t="s">
        <v>11</v>
      </c>
      <c r="C16" s="14">
        <v>27809.82</v>
      </c>
      <c r="E16" s="9"/>
    </row>
    <row r="17" spans="1:10" s="2" customFormat="1">
      <c r="A17" s="10"/>
      <c r="B17" s="12" t="s">
        <v>12</v>
      </c>
      <c r="C17" s="14">
        <v>55331.6</v>
      </c>
    </row>
    <row r="18" spans="1:10" s="2" customFormat="1">
      <c r="A18" s="10"/>
      <c r="B18" s="12" t="s">
        <v>13</v>
      </c>
      <c r="C18" s="14">
        <v>3893.07</v>
      </c>
    </row>
    <row r="19" spans="1:10" s="2" customFormat="1" ht="27.75" customHeight="1">
      <c r="A19" s="10"/>
      <c r="B19" s="12" t="s">
        <v>14</v>
      </c>
      <c r="C19" s="14">
        <v>132136.1</v>
      </c>
      <c r="E19" s="9"/>
    </row>
    <row r="20" spans="1:10" s="2" customFormat="1">
      <c r="A20" s="10"/>
      <c r="B20" s="12" t="s">
        <v>15</v>
      </c>
      <c r="C20" s="14">
        <v>14934.08</v>
      </c>
    </row>
    <row r="21" spans="1:10" s="2" customFormat="1">
      <c r="A21" s="10"/>
      <c r="B21" s="12" t="s">
        <v>16</v>
      </c>
      <c r="C21" s="14">
        <v>5334.99</v>
      </c>
    </row>
    <row r="22" spans="1:10" s="2" customFormat="1">
      <c r="A22" s="10"/>
      <c r="B22" s="12" t="s">
        <v>17</v>
      </c>
      <c r="C22" s="14">
        <v>50027.09</v>
      </c>
    </row>
    <row r="23" spans="1:10" s="2" customFormat="1" ht="28.5" customHeight="1">
      <c r="A23" s="10"/>
      <c r="B23" s="12" t="s">
        <v>18</v>
      </c>
      <c r="C23" s="14">
        <v>476232.25</v>
      </c>
      <c r="E23" s="57"/>
      <c r="F23" s="57"/>
      <c r="G23" s="57"/>
      <c r="H23" s="57"/>
      <c r="I23" s="57"/>
      <c r="J23" s="57"/>
    </row>
    <row r="24" spans="1:10" s="2" customFormat="1" ht="30">
      <c r="A24" s="18"/>
      <c r="B24" s="12" t="s">
        <v>81</v>
      </c>
      <c r="C24" s="14">
        <v>899562.9</v>
      </c>
    </row>
    <row r="25" spans="1:10" s="2" customFormat="1">
      <c r="A25" s="10"/>
      <c r="B25" s="12" t="s">
        <v>19</v>
      </c>
      <c r="C25" s="19">
        <v>122698.78</v>
      </c>
    </row>
    <row r="26" spans="1:10" s="2" customFormat="1">
      <c r="A26" s="10"/>
      <c r="B26" s="12" t="s">
        <v>68</v>
      </c>
      <c r="C26" s="19">
        <v>114036.76</v>
      </c>
    </row>
    <row r="27" spans="1:10" s="2" customFormat="1" ht="30">
      <c r="A27" s="10"/>
      <c r="B27" s="12" t="s">
        <v>20</v>
      </c>
      <c r="C27" s="19">
        <v>547791.63</v>
      </c>
    </row>
    <row r="28" spans="1:10" s="2" customFormat="1">
      <c r="A28" s="10"/>
      <c r="B28" s="12" t="s">
        <v>21</v>
      </c>
      <c r="C28" s="14">
        <v>91523.66</v>
      </c>
    </row>
    <row r="29" spans="1:10" s="2" customFormat="1" ht="15.75" customHeight="1">
      <c r="A29" s="10"/>
      <c r="B29" s="13" t="s">
        <v>22</v>
      </c>
      <c r="C29" s="47">
        <f>SUM(C30:C60)</f>
        <v>398220.45</v>
      </c>
      <c r="E29" s="9"/>
    </row>
    <row r="30" spans="1:10" s="2" customFormat="1">
      <c r="A30" s="10"/>
      <c r="B30" s="12" t="s">
        <v>23</v>
      </c>
      <c r="C30" s="14">
        <v>0</v>
      </c>
    </row>
    <row r="31" spans="1:10" s="2" customFormat="1">
      <c r="A31" s="10"/>
      <c r="B31" s="12" t="s">
        <v>24</v>
      </c>
      <c r="C31" s="14">
        <v>0</v>
      </c>
    </row>
    <row r="32" spans="1:10" s="2" customFormat="1">
      <c r="A32" s="10"/>
      <c r="B32" s="12" t="s">
        <v>25</v>
      </c>
      <c r="C32" s="14">
        <v>0</v>
      </c>
    </row>
    <row r="33" spans="1:3" s="2" customFormat="1">
      <c r="A33" s="10"/>
      <c r="B33" s="12" t="s">
        <v>26</v>
      </c>
      <c r="C33" s="14">
        <v>0</v>
      </c>
    </row>
    <row r="34" spans="1:3" s="2" customFormat="1">
      <c r="A34" s="10"/>
      <c r="B34" s="12" t="s">
        <v>27</v>
      </c>
      <c r="C34" s="14">
        <v>0</v>
      </c>
    </row>
    <row r="35" spans="1:3" s="2" customFormat="1">
      <c r="A35" s="10"/>
      <c r="B35" s="12" t="s">
        <v>28</v>
      </c>
      <c r="C35" s="14">
        <v>644.94000000000005</v>
      </c>
    </row>
    <row r="36" spans="1:3" s="2" customFormat="1">
      <c r="A36" s="10"/>
      <c r="B36" s="12" t="s">
        <v>29</v>
      </c>
      <c r="C36" s="14">
        <v>5970.51</v>
      </c>
    </row>
    <row r="37" spans="1:3" s="2" customFormat="1">
      <c r="A37" s="10"/>
      <c r="B37" s="12" t="s">
        <v>30</v>
      </c>
      <c r="C37" s="14">
        <v>3891.63</v>
      </c>
    </row>
    <row r="38" spans="1:3" s="2" customFormat="1">
      <c r="A38" s="10"/>
      <c r="B38" s="12" t="s">
        <v>29</v>
      </c>
      <c r="C38" s="14">
        <v>4611.99</v>
      </c>
    </row>
    <row r="39" spans="1:3" s="2" customFormat="1">
      <c r="A39" s="10"/>
      <c r="B39" s="12" t="s">
        <v>31</v>
      </c>
      <c r="C39" s="14">
        <v>3458.61</v>
      </c>
    </row>
    <row r="40" spans="1:3" s="2" customFormat="1">
      <c r="A40" s="10"/>
      <c r="B40" s="12" t="s">
        <v>32</v>
      </c>
      <c r="C40" s="14">
        <v>2204</v>
      </c>
    </row>
    <row r="41" spans="1:3" s="2" customFormat="1">
      <c r="A41" s="10"/>
      <c r="B41" s="12" t="s">
        <v>33</v>
      </c>
      <c r="C41" s="14">
        <v>18489.560000000001</v>
      </c>
    </row>
    <row r="42" spans="1:3" s="2" customFormat="1">
      <c r="A42" s="20"/>
      <c r="B42" s="12" t="s">
        <v>34</v>
      </c>
      <c r="C42" s="14">
        <v>35885.99</v>
      </c>
    </row>
    <row r="43" spans="1:3" s="2" customFormat="1">
      <c r="A43" s="21"/>
      <c r="B43" s="12" t="s">
        <v>35</v>
      </c>
      <c r="C43" s="14">
        <v>0</v>
      </c>
    </row>
    <row r="44" spans="1:3" s="2" customFormat="1">
      <c r="A44" s="10"/>
      <c r="B44" s="12" t="s">
        <v>36</v>
      </c>
      <c r="C44" s="14">
        <v>62434.8</v>
      </c>
    </row>
    <row r="45" spans="1:3" s="2" customFormat="1">
      <c r="A45" s="10"/>
      <c r="B45" s="22" t="s">
        <v>70</v>
      </c>
      <c r="C45" s="14">
        <v>0</v>
      </c>
    </row>
    <row r="46" spans="1:3" s="2" customFormat="1">
      <c r="A46" s="10"/>
      <c r="B46" s="12" t="s">
        <v>37</v>
      </c>
      <c r="C46" s="14">
        <v>822.2</v>
      </c>
    </row>
    <row r="47" spans="1:3" s="2" customFormat="1">
      <c r="A47" s="10"/>
      <c r="B47" s="12" t="s">
        <v>38</v>
      </c>
      <c r="C47" s="14">
        <v>20883.86</v>
      </c>
    </row>
    <row r="48" spans="1:3" s="2" customFormat="1" ht="18" customHeight="1">
      <c r="A48" s="18"/>
      <c r="B48" s="12" t="s">
        <v>79</v>
      </c>
      <c r="C48" s="14">
        <v>21071.67</v>
      </c>
    </row>
    <row r="49" spans="1:5" s="2" customFormat="1">
      <c r="A49" s="18"/>
      <c r="B49" s="12" t="s">
        <v>39</v>
      </c>
      <c r="C49" s="14">
        <v>0</v>
      </c>
    </row>
    <row r="50" spans="1:5" s="2" customFormat="1">
      <c r="A50" s="18"/>
      <c r="B50" s="12" t="s">
        <v>40</v>
      </c>
      <c r="C50" s="14">
        <v>1280.75</v>
      </c>
    </row>
    <row r="51" spans="1:5" s="2" customFormat="1">
      <c r="A51" s="18"/>
      <c r="B51" s="12" t="s">
        <v>41</v>
      </c>
      <c r="C51" s="14">
        <v>59396.24</v>
      </c>
    </row>
    <row r="52" spans="1:5" s="2" customFormat="1">
      <c r="A52" s="18"/>
      <c r="B52" s="12" t="s">
        <v>42</v>
      </c>
      <c r="C52" s="14">
        <v>104883.69</v>
      </c>
    </row>
    <row r="53" spans="1:5" s="2" customFormat="1">
      <c r="A53" s="18"/>
      <c r="B53" s="12" t="s">
        <v>43</v>
      </c>
      <c r="C53" s="14">
        <v>11236.12</v>
      </c>
    </row>
    <row r="54" spans="1:5" s="2" customFormat="1">
      <c r="A54" s="18"/>
      <c r="B54" s="12" t="s">
        <v>44</v>
      </c>
      <c r="C54" s="14">
        <v>22441.43</v>
      </c>
    </row>
    <row r="55" spans="1:5" s="2" customFormat="1">
      <c r="A55" s="18"/>
      <c r="B55" s="12" t="s">
        <v>45</v>
      </c>
      <c r="C55" s="14">
        <v>0</v>
      </c>
    </row>
    <row r="56" spans="1:5" s="2" customFormat="1">
      <c r="A56" s="10"/>
      <c r="B56" s="12" t="s">
        <v>46</v>
      </c>
      <c r="C56" s="14">
        <v>1614.02</v>
      </c>
    </row>
    <row r="57" spans="1:5" s="2" customFormat="1">
      <c r="A57" s="10"/>
      <c r="B57" s="12" t="s">
        <v>47</v>
      </c>
      <c r="C57" s="14">
        <v>2009.05</v>
      </c>
    </row>
    <row r="58" spans="1:5" s="2" customFormat="1">
      <c r="A58" s="10"/>
      <c r="B58" s="24" t="s">
        <v>71</v>
      </c>
      <c r="C58" s="19">
        <v>6231.18</v>
      </c>
    </row>
    <row r="59" spans="1:5" s="2" customFormat="1">
      <c r="A59" s="10"/>
      <c r="B59" s="23" t="s">
        <v>48</v>
      </c>
      <c r="C59" s="19">
        <v>0</v>
      </c>
    </row>
    <row r="60" spans="1:5" s="2" customFormat="1">
      <c r="A60" s="10"/>
      <c r="B60" s="12" t="s">
        <v>49</v>
      </c>
      <c r="C60" s="14">
        <v>8758.2099999999991</v>
      </c>
    </row>
    <row r="61" spans="1:5" s="2" customFormat="1">
      <c r="A61" s="10"/>
      <c r="B61" s="53" t="s">
        <v>87</v>
      </c>
      <c r="C61" s="14">
        <v>0</v>
      </c>
    </row>
    <row r="62" spans="1:5" s="2" customFormat="1">
      <c r="A62" s="18"/>
      <c r="B62" s="13" t="s">
        <v>50</v>
      </c>
      <c r="C62" s="11">
        <f>SUM(C63:C76)</f>
        <v>73868.359999999986</v>
      </c>
      <c r="E62" s="9"/>
    </row>
    <row r="63" spans="1:5" s="2" customFormat="1">
      <c r="A63" s="10"/>
      <c r="B63" s="24" t="s">
        <v>51</v>
      </c>
      <c r="C63" s="14">
        <v>0</v>
      </c>
    </row>
    <row r="64" spans="1:5" s="2" customFormat="1">
      <c r="A64" s="10"/>
      <c r="B64" s="12" t="s">
        <v>52</v>
      </c>
      <c r="C64" s="14">
        <v>0</v>
      </c>
    </row>
    <row r="65" spans="1:5" s="2" customFormat="1">
      <c r="A65" s="10"/>
      <c r="B65" s="12" t="s">
        <v>53</v>
      </c>
      <c r="C65" s="14">
        <v>0</v>
      </c>
    </row>
    <row r="66" spans="1:5" s="2" customFormat="1">
      <c r="A66" s="10"/>
      <c r="B66" s="12" t="s">
        <v>54</v>
      </c>
      <c r="C66" s="14">
        <v>0</v>
      </c>
    </row>
    <row r="67" spans="1:5" s="2" customFormat="1">
      <c r="A67" s="10"/>
      <c r="B67" s="24" t="s">
        <v>55</v>
      </c>
      <c r="C67" s="14">
        <v>0</v>
      </c>
    </row>
    <row r="68" spans="1:5" s="2" customFormat="1">
      <c r="A68" s="10"/>
      <c r="B68" s="12" t="s">
        <v>56</v>
      </c>
      <c r="C68" s="14">
        <v>0</v>
      </c>
    </row>
    <row r="69" spans="1:5" s="2" customFormat="1">
      <c r="A69" s="10"/>
      <c r="B69" s="12" t="s">
        <v>57</v>
      </c>
      <c r="C69" s="14">
        <v>0</v>
      </c>
    </row>
    <row r="70" spans="1:5" s="2" customFormat="1">
      <c r="A70" s="10"/>
      <c r="B70" s="24" t="s">
        <v>58</v>
      </c>
      <c r="C70" s="26">
        <v>11116.67</v>
      </c>
    </row>
    <row r="71" spans="1:5" s="2" customFormat="1">
      <c r="A71" s="10"/>
      <c r="B71" s="12" t="s">
        <v>59</v>
      </c>
      <c r="C71" s="27">
        <v>11500</v>
      </c>
    </row>
    <row r="72" spans="1:5" s="2" customFormat="1">
      <c r="A72" s="10"/>
      <c r="B72" s="12" t="s">
        <v>60</v>
      </c>
      <c r="C72" s="27">
        <v>2491.67</v>
      </c>
    </row>
    <row r="73" spans="1:5" s="2" customFormat="1">
      <c r="A73" s="10"/>
      <c r="B73" s="12" t="s">
        <v>61</v>
      </c>
      <c r="C73" s="27">
        <v>7360</v>
      </c>
    </row>
    <row r="74" spans="1:5" s="2" customFormat="1">
      <c r="A74" s="10"/>
      <c r="B74" s="12" t="s">
        <v>62</v>
      </c>
      <c r="C74" s="27">
        <v>3833.34</v>
      </c>
    </row>
    <row r="75" spans="1:5" s="2" customFormat="1">
      <c r="A75" s="10"/>
      <c r="B75" s="12" t="s">
        <v>63</v>
      </c>
      <c r="C75" s="27">
        <v>26833.34</v>
      </c>
    </row>
    <row r="76" spans="1:5" s="2" customFormat="1">
      <c r="A76" s="10"/>
      <c r="B76" s="12" t="s">
        <v>64</v>
      </c>
      <c r="C76" s="27">
        <v>10733.34</v>
      </c>
    </row>
    <row r="77" spans="1:5" s="2" customFormat="1">
      <c r="A77" s="10"/>
      <c r="B77" s="13" t="s">
        <v>86</v>
      </c>
      <c r="C77" s="54">
        <v>0</v>
      </c>
    </row>
    <row r="78" spans="1:5" s="2" customFormat="1">
      <c r="A78" s="10"/>
      <c r="B78" s="13" t="s">
        <v>65</v>
      </c>
      <c r="C78" s="28">
        <v>0</v>
      </c>
    </row>
    <row r="79" spans="1:5" s="2" customFormat="1" ht="29.25">
      <c r="A79" s="29">
        <v>2</v>
      </c>
      <c r="B79" s="30" t="s">
        <v>72</v>
      </c>
      <c r="C79" s="31">
        <f>SUM(C80:C82)</f>
        <v>-750729.87</v>
      </c>
      <c r="E79" s="9"/>
    </row>
    <row r="80" spans="1:5" s="2" customFormat="1">
      <c r="A80" s="32"/>
      <c r="B80" s="33" t="s">
        <v>73</v>
      </c>
      <c r="C80" s="34">
        <v>7330.8</v>
      </c>
      <c r="E80" s="9"/>
    </row>
    <row r="81" spans="1:6" s="2" customFormat="1">
      <c r="A81" s="35"/>
      <c r="B81" s="52" t="s">
        <v>88</v>
      </c>
      <c r="C81" s="34">
        <v>-37931.99</v>
      </c>
      <c r="E81" s="9"/>
    </row>
    <row r="82" spans="1:6" s="2" customFormat="1">
      <c r="A82" s="35"/>
      <c r="B82" s="36" t="s">
        <v>74</v>
      </c>
      <c r="C82" s="37">
        <v>-720128.68</v>
      </c>
      <c r="E82" s="9"/>
    </row>
    <row r="83" spans="1:6" s="2" customFormat="1" ht="26.25">
      <c r="A83" s="29">
        <v>3</v>
      </c>
      <c r="B83" s="48" t="s">
        <v>76</v>
      </c>
      <c r="C83" s="38">
        <f>SUM(C84:C88)</f>
        <v>109782.31</v>
      </c>
    </row>
    <row r="84" spans="1:6" s="2" customFormat="1" ht="30">
      <c r="A84" s="39"/>
      <c r="B84" s="40" t="s">
        <v>75</v>
      </c>
      <c r="C84" s="41">
        <v>1200</v>
      </c>
    </row>
    <row r="85" spans="1:6" s="2" customFormat="1" ht="29.25" customHeight="1">
      <c r="A85" s="42"/>
      <c r="B85" s="40" t="s">
        <v>77</v>
      </c>
      <c r="C85" s="37">
        <v>732</v>
      </c>
      <c r="E85" s="17"/>
    </row>
    <row r="86" spans="1:6" s="2" customFormat="1">
      <c r="A86" s="42"/>
      <c r="B86" s="12" t="s">
        <v>84</v>
      </c>
      <c r="C86" s="41">
        <v>6729</v>
      </c>
    </row>
    <row r="87" spans="1:6" s="2" customFormat="1" ht="30">
      <c r="A87" s="18"/>
      <c r="B87" s="33" t="s">
        <v>83</v>
      </c>
      <c r="C87" s="41">
        <v>7425</v>
      </c>
    </row>
    <row r="88" spans="1:6" s="2" customFormat="1" ht="30">
      <c r="A88" s="18"/>
      <c r="B88" s="12" t="s">
        <v>78</v>
      </c>
      <c r="C88" s="41">
        <v>93696.31</v>
      </c>
      <c r="F88" s="17"/>
    </row>
    <row r="89" spans="1:6" s="2" customFormat="1">
      <c r="A89" s="55">
        <v>4</v>
      </c>
      <c r="B89" s="30" t="s">
        <v>66</v>
      </c>
      <c r="C89" s="41">
        <v>0</v>
      </c>
    </row>
    <row r="90" spans="1:6" ht="15.75" thickBot="1">
      <c r="A90" s="39"/>
      <c r="B90" s="43" t="s">
        <v>67</v>
      </c>
      <c r="C90" s="56">
        <v>0</v>
      </c>
    </row>
    <row r="91" spans="1:6" ht="15.75" thickTop="1">
      <c r="A91" s="25"/>
      <c r="B91" s="44"/>
      <c r="C91" s="25"/>
    </row>
    <row r="92" spans="1:6">
      <c r="A92" s="45"/>
      <c r="B92" s="46" t="s">
        <v>80</v>
      </c>
      <c r="C92" s="17"/>
    </row>
    <row r="93" spans="1:6">
      <c r="A93" s="17"/>
      <c r="C93" s="17"/>
    </row>
  </sheetData>
  <mergeCells count="1">
    <mergeCell ref="E23:J23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2018-09-07T15:00:05Z</dcterms:modified>
</cp:coreProperties>
</file>